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52" activeTab="0"/>
  </bookViews>
  <sheets>
    <sheet name="Cash flow statement" sheetId="1" r:id="rId1"/>
  </sheets>
  <definedNames>
    <definedName name="CASHFLOW">#REF!</definedName>
    <definedName name="_xlnm.Print_Area" localSheetId="0">'Cash flow statement'!$A$1:$J$56</definedName>
    <definedName name="STATEMENT">'Cash flow statement'!$A$2:$G$50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<sst xmlns="http://schemas.openxmlformats.org/spreadsheetml/2006/main" count="45" uniqueCount="40">
  <si>
    <t>Equity dividends paid</t>
  </si>
  <si>
    <t>Interest paid</t>
  </si>
  <si>
    <t>Interest received</t>
  </si>
  <si>
    <t>Share options exercised</t>
  </si>
  <si>
    <t>Net profit before tax</t>
  </si>
  <si>
    <t>Adjustments for:</t>
  </si>
  <si>
    <t>Investment income</t>
  </si>
  <si>
    <t>Finance costs</t>
  </si>
  <si>
    <t>Income taxes paid</t>
  </si>
  <si>
    <t>Cash flows from investing activities</t>
  </si>
  <si>
    <t>Cash flows from financing activities</t>
  </si>
  <si>
    <t>Cash and cash equivalents at beginning of period</t>
  </si>
  <si>
    <t>Cash and cash equivalents at end of period</t>
  </si>
  <si>
    <t>CONSOLIDATED CASH FLOW STATEMENT</t>
  </si>
  <si>
    <t>6 months ended</t>
  </si>
  <si>
    <t>30 June</t>
  </si>
  <si>
    <t>Year ended</t>
  </si>
  <si>
    <t>31 December</t>
  </si>
  <si>
    <t>Cash flow from operating activities</t>
  </si>
  <si>
    <t>Purchase of property, plant and equipment</t>
  </si>
  <si>
    <t>Proceeds from sale of property, plant and equipment</t>
  </si>
  <si>
    <t>Repayment of loans</t>
  </si>
  <si>
    <t>Share-based payment charges</t>
  </si>
  <si>
    <t>(unaudited)</t>
  </si>
  <si>
    <t>£'000</t>
  </si>
  <si>
    <t>2006</t>
  </si>
  <si>
    <t>Purchase of businesses</t>
  </si>
  <si>
    <t>Depreciation of property, plant and equipment</t>
  </si>
  <si>
    <t>Amortisation of publishing relationships</t>
  </si>
  <si>
    <t>Net cash used in financing activities</t>
  </si>
  <si>
    <t>2007</t>
  </si>
  <si>
    <t>Increase / (decrease) in trade and other payables</t>
  </si>
  <si>
    <t>Net cash generated from / (used in) investing activities</t>
  </si>
  <si>
    <t>Loss / (profit) on sale of property, plant and equipment</t>
  </si>
  <si>
    <t>Decrease / (increase) in inventories</t>
  </si>
  <si>
    <t>Increase in trade and other receivables</t>
  </si>
  <si>
    <t>Cash generated from / (used in) operations</t>
  </si>
  <si>
    <t>Exchange gain / (loss) on cash and cash equivalents</t>
  </si>
  <si>
    <t>Net cash inflow / (outflow) from operating activities</t>
  </si>
  <si>
    <t>Net increase / (decrease) in cash and cash equivalents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</si>
</sst>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-#,##0;\-"/>
    <numFmt numFmtId="166" formatCode="[$-809]dd\ mmmm\ yyyy"/>
    <numFmt numFmtId="167" formatCode="dd/mm/yyyy;@"/>
    <numFmt numFmtId="168" formatCode="dd/mm/yy;@"/>
  </numFmts>
  <fonts count="3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showOutlineSymbols="0" zoomScalePageLayoutView="0" workbookViewId="0" topLeftCell="A1">
      <pane xSplit="4" ySplit="8" topLeftCell="E3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3" sqref="A53"/>
    </sheetView>
  </sheetViews>
  <sheetFormatPr defaultColWidth="9.6640625" defaultRowHeight="15"/>
  <cols>
    <col min="1" max="1" width="3.21484375" style="2" customWidth="1"/>
    <col min="2" max="2" width="13.3359375" style="2" customWidth="1"/>
    <col min="3" max="3" width="11.88671875" style="2" customWidth="1"/>
    <col min="4" max="4" width="8.88671875" style="2" customWidth="1"/>
    <col min="5" max="5" width="4.99609375" style="2" customWidth="1"/>
    <col min="6" max="6" width="9.6640625" style="11" customWidth="1"/>
    <col min="7" max="7" width="3.10546875" style="2" customWidth="1"/>
    <col min="8" max="8" width="9.6640625" style="3" hidden="1" customWidth="1"/>
    <col min="9" max="9" width="2.99609375" style="2" hidden="1" customWidth="1"/>
    <col min="10" max="10" width="9.6640625" style="3" customWidth="1"/>
    <col min="11" max="16384" width="9.6640625" style="2" customWidth="1"/>
  </cols>
  <sheetData>
    <row r="2" ht="12.75">
      <c r="A2" s="1" t="s">
        <v>13</v>
      </c>
    </row>
    <row r="3" ht="12.75">
      <c r="A3" s="1"/>
    </row>
    <row r="4" spans="1:10" ht="12.75">
      <c r="A4" s="1"/>
      <c r="F4" s="10" t="s">
        <v>16</v>
      </c>
      <c r="H4" s="10" t="s">
        <v>14</v>
      </c>
      <c r="J4" s="10" t="s">
        <v>16</v>
      </c>
    </row>
    <row r="5" spans="6:10" ht="12.75">
      <c r="F5" s="4" t="s">
        <v>17</v>
      </c>
      <c r="H5" s="4" t="s">
        <v>15</v>
      </c>
      <c r="J5" s="4" t="s">
        <v>17</v>
      </c>
    </row>
    <row r="6" spans="6:10" ht="12.75">
      <c r="F6" s="4" t="s">
        <v>30</v>
      </c>
      <c r="H6" s="4" t="s">
        <v>30</v>
      </c>
      <c r="J6" s="4" t="s">
        <v>25</v>
      </c>
    </row>
    <row r="7" spans="6:10" ht="12.75">
      <c r="F7" s="4"/>
      <c r="H7" s="4" t="s">
        <v>23</v>
      </c>
      <c r="J7" s="4"/>
    </row>
    <row r="8" spans="6:10" ht="12.75">
      <c r="F8" s="10" t="s">
        <v>24</v>
      </c>
      <c r="H8" s="10" t="s">
        <v>24</v>
      </c>
      <c r="J8" s="10" t="s">
        <v>24</v>
      </c>
    </row>
    <row r="9" ht="12.75">
      <c r="A9" s="1" t="s">
        <v>18</v>
      </c>
    </row>
    <row r="10" spans="1:10" ht="12.75">
      <c r="A10" s="1"/>
      <c r="B10" s="2" t="s">
        <v>4</v>
      </c>
      <c r="F10" s="11">
        <v>17856</v>
      </c>
      <c r="H10" s="3">
        <v>3857</v>
      </c>
      <c r="J10" s="3">
        <v>5196</v>
      </c>
    </row>
    <row r="11" spans="1:2" ht="12.75">
      <c r="A11" s="1"/>
      <c r="B11" s="2" t="s">
        <v>5</v>
      </c>
    </row>
    <row r="12" spans="1:10" ht="12.75">
      <c r="A12" s="1"/>
      <c r="B12" s="2" t="s">
        <v>27</v>
      </c>
      <c r="F12" s="12">
        <v>680</v>
      </c>
      <c r="H12" s="5">
        <v>334</v>
      </c>
      <c r="J12" s="5">
        <v>661</v>
      </c>
    </row>
    <row r="13" spans="1:10" ht="12.75">
      <c r="A13" s="1"/>
      <c r="B13" s="2" t="s">
        <v>28</v>
      </c>
      <c r="F13" s="12">
        <v>35</v>
      </c>
      <c r="H13" s="5">
        <v>18</v>
      </c>
      <c r="J13" s="5">
        <v>36</v>
      </c>
    </row>
    <row r="14" spans="1:10" ht="12.75">
      <c r="A14" s="1"/>
      <c r="B14" s="2" t="s">
        <v>33</v>
      </c>
      <c r="F14" s="12">
        <v>1</v>
      </c>
      <c r="H14" s="5">
        <v>-2</v>
      </c>
      <c r="J14" s="5">
        <v>-1</v>
      </c>
    </row>
    <row r="15" spans="1:10" ht="12.75">
      <c r="A15" s="1"/>
      <c r="B15" s="2" t="s">
        <v>22</v>
      </c>
      <c r="F15" s="12">
        <v>1010</v>
      </c>
      <c r="H15" s="5">
        <v>544</v>
      </c>
      <c r="J15" s="5">
        <v>651</v>
      </c>
    </row>
    <row r="16" spans="1:10" ht="12.75">
      <c r="A16" s="1"/>
      <c r="B16" s="2" t="s">
        <v>6</v>
      </c>
      <c r="F16" s="12">
        <v>-1480</v>
      </c>
      <c r="H16" s="5">
        <v>-621</v>
      </c>
      <c r="J16" s="5">
        <v>-1734</v>
      </c>
    </row>
    <row r="17" spans="1:10" ht="12.75">
      <c r="A17" s="1"/>
      <c r="B17" s="2" t="s">
        <v>7</v>
      </c>
      <c r="F17" s="12">
        <v>99</v>
      </c>
      <c r="H17" s="5">
        <v>15</v>
      </c>
      <c r="J17" s="5">
        <v>47</v>
      </c>
    </row>
    <row r="18" spans="6:10" ht="12.75">
      <c r="F18" s="13">
        <f>SUM(F10:F17)</f>
        <v>18201</v>
      </c>
      <c r="H18" s="6">
        <f>SUM(H10:H17)</f>
        <v>4145</v>
      </c>
      <c r="J18" s="6">
        <f>SUM(J10:J17)</f>
        <v>4856</v>
      </c>
    </row>
    <row r="19" spans="1:10" ht="9" customHeight="1">
      <c r="A19" s="1"/>
      <c r="F19" s="12"/>
      <c r="H19" s="5"/>
      <c r="J19" s="5"/>
    </row>
    <row r="20" spans="1:10" ht="12.75">
      <c r="A20" s="1"/>
      <c r="B20" s="2" t="s">
        <v>34</v>
      </c>
      <c r="F20" s="12">
        <v>1540</v>
      </c>
      <c r="H20" s="5">
        <v>-7006</v>
      </c>
      <c r="J20" s="5">
        <v>-971</v>
      </c>
    </row>
    <row r="21" spans="1:10" ht="12.75">
      <c r="A21" s="1"/>
      <c r="B21" s="2" t="s">
        <v>35</v>
      </c>
      <c r="F21" s="12">
        <v>-28113</v>
      </c>
      <c r="H21" s="5">
        <v>-23234</v>
      </c>
      <c r="J21" s="5">
        <v>-1126</v>
      </c>
    </row>
    <row r="22" spans="1:10" ht="12.75">
      <c r="A22" s="1"/>
      <c r="B22" s="2" t="s">
        <v>31</v>
      </c>
      <c r="F22" s="12">
        <v>34971</v>
      </c>
      <c r="H22" s="5">
        <v>16722</v>
      </c>
      <c r="J22" s="5">
        <v>-22682</v>
      </c>
    </row>
    <row r="23" spans="1:10" ht="4.5" customHeight="1">
      <c r="A23" s="1"/>
      <c r="F23" s="12"/>
      <c r="H23" s="5"/>
      <c r="J23" s="5"/>
    </row>
    <row r="24" spans="1:10" ht="12.75">
      <c r="A24" s="1" t="s">
        <v>36</v>
      </c>
      <c r="F24" s="13">
        <f>SUM(F18:F22)</f>
        <v>26599</v>
      </c>
      <c r="H24" s="6">
        <f>SUM(H18:H22)</f>
        <v>-9373</v>
      </c>
      <c r="J24" s="6">
        <f>SUM(J18:J22)</f>
        <v>-19923</v>
      </c>
    </row>
    <row r="25" spans="6:10" ht="12.75">
      <c r="F25" s="12"/>
      <c r="H25" s="5"/>
      <c r="J25" s="5"/>
    </row>
    <row r="26" spans="1:10" ht="12.75">
      <c r="A26" s="1"/>
      <c r="B26" s="2" t="s">
        <v>8</v>
      </c>
      <c r="F26" s="12">
        <v>-1928</v>
      </c>
      <c r="H26" s="5">
        <v>-155</v>
      </c>
      <c r="J26" s="5">
        <v>-5195</v>
      </c>
    </row>
    <row r="27" spans="1:10" ht="4.5" customHeight="1">
      <c r="A27" s="1"/>
      <c r="F27" s="12"/>
      <c r="H27" s="5"/>
      <c r="J27" s="5"/>
    </row>
    <row r="28" spans="1:10" ht="12.75">
      <c r="A28" s="1" t="s">
        <v>38</v>
      </c>
      <c r="F28" s="13">
        <f>SUM(F24:F27)</f>
        <v>24671</v>
      </c>
      <c r="H28" s="6">
        <f>SUM(H24:H27)</f>
        <v>-9528</v>
      </c>
      <c r="J28" s="6">
        <f>SUM(J24:J27)</f>
        <v>-25118</v>
      </c>
    </row>
    <row r="29" spans="1:10" ht="12.75">
      <c r="A29" s="1"/>
      <c r="F29" s="12"/>
      <c r="H29" s="5"/>
      <c r="J29" s="5"/>
    </row>
    <row r="30" ht="12.75">
      <c r="A30" s="1" t="s">
        <v>9</v>
      </c>
    </row>
    <row r="31" spans="2:10" ht="12.75">
      <c r="B31" s="2" t="s">
        <v>19</v>
      </c>
      <c r="F31" s="12">
        <v>-230</v>
      </c>
      <c r="H31" s="5">
        <v>-118</v>
      </c>
      <c r="J31" s="5">
        <v>-1379</v>
      </c>
    </row>
    <row r="32" spans="2:10" ht="12.75">
      <c r="B32" s="2" t="s">
        <v>20</v>
      </c>
      <c r="F32" s="12">
        <v>9</v>
      </c>
      <c r="H32" s="5">
        <v>0</v>
      </c>
      <c r="J32" s="5">
        <v>0</v>
      </c>
    </row>
    <row r="33" spans="1:10" ht="12.75">
      <c r="A33" s="1"/>
      <c r="B33" s="2" t="s">
        <v>26</v>
      </c>
      <c r="F33" s="12">
        <v>-75</v>
      </c>
      <c r="H33" s="5">
        <v>0</v>
      </c>
      <c r="J33" s="5">
        <v>-2419</v>
      </c>
    </row>
    <row r="34" spans="2:10" ht="12.75">
      <c r="B34" s="2" t="s">
        <v>2</v>
      </c>
      <c r="F34" s="12">
        <v>1349</v>
      </c>
      <c r="H34" s="5">
        <v>621</v>
      </c>
      <c r="J34" s="5">
        <v>1734</v>
      </c>
    </row>
    <row r="35" ht="4.5" customHeight="1"/>
    <row r="36" spans="1:10" ht="24.75" customHeight="1">
      <c r="A36" s="1" t="s">
        <v>32</v>
      </c>
      <c r="F36" s="14">
        <f>SUM(F31:F34)</f>
        <v>1053</v>
      </c>
      <c r="H36" s="7">
        <f>SUM(H31:H34)</f>
        <v>503</v>
      </c>
      <c r="J36" s="7">
        <f>SUM(J31:J34)</f>
        <v>-2064</v>
      </c>
    </row>
    <row r="37" spans="6:10" ht="12.75">
      <c r="F37" s="12"/>
      <c r="H37" s="5"/>
      <c r="J37" s="5"/>
    </row>
    <row r="38" spans="1:10" ht="12.75">
      <c r="A38" s="1" t="s">
        <v>10</v>
      </c>
      <c r="F38" s="12"/>
      <c r="H38" s="5"/>
      <c r="J38" s="5"/>
    </row>
    <row r="39" spans="2:10" ht="12.75">
      <c r="B39" s="2" t="s">
        <v>3</v>
      </c>
      <c r="F39" s="12">
        <v>278</v>
      </c>
      <c r="H39" s="5">
        <v>278</v>
      </c>
      <c r="J39" s="5">
        <v>799</v>
      </c>
    </row>
    <row r="40" spans="1:10" ht="12.75">
      <c r="A40" s="1"/>
      <c r="B40" s="2" t="s">
        <v>0</v>
      </c>
      <c r="F40" s="12">
        <v>-2718</v>
      </c>
      <c r="H40" s="5">
        <v>-2203</v>
      </c>
      <c r="J40" s="5">
        <v>-2674</v>
      </c>
    </row>
    <row r="41" spans="2:10" ht="12.75">
      <c r="B41" s="2" t="s">
        <v>1</v>
      </c>
      <c r="F41" s="12">
        <v>-99</v>
      </c>
      <c r="H41" s="5">
        <v>-15</v>
      </c>
      <c r="J41" s="5">
        <v>-47</v>
      </c>
    </row>
    <row r="42" spans="2:10" ht="12.75" hidden="1">
      <c r="B42" s="2" t="s">
        <v>21</v>
      </c>
      <c r="F42" s="12">
        <v>0</v>
      </c>
      <c r="H42" s="5">
        <v>0</v>
      </c>
      <c r="J42" s="5">
        <v>0</v>
      </c>
    </row>
    <row r="43" ht="4.5" customHeight="1"/>
    <row r="44" spans="1:10" ht="12.75">
      <c r="A44" s="1" t="s">
        <v>29</v>
      </c>
      <c r="F44" s="14">
        <f>SUM(F39:F42)</f>
        <v>-2539</v>
      </c>
      <c r="H44" s="7">
        <f>SUM(H39:H42)</f>
        <v>-1940</v>
      </c>
      <c r="J44" s="7">
        <f>SUM(J39:J42)</f>
        <v>-1922</v>
      </c>
    </row>
    <row r="45" spans="6:10" ht="12.75">
      <c r="F45" s="12"/>
      <c r="H45" s="5"/>
      <c r="J45" s="5"/>
    </row>
    <row r="46" ht="4.5" customHeight="1"/>
    <row r="47" spans="1:10" ht="19.5" customHeight="1">
      <c r="A47" s="1" t="s">
        <v>39</v>
      </c>
      <c r="F47" s="14">
        <f>F28+F36+F44</f>
        <v>23185</v>
      </c>
      <c r="H47" s="7">
        <f>H28+H36+H44</f>
        <v>-10965</v>
      </c>
      <c r="J47" s="7">
        <f>J28+J36+J44</f>
        <v>-29104</v>
      </c>
    </row>
    <row r="48" spans="6:10" ht="4.5" customHeight="1">
      <c r="F48" s="17"/>
      <c r="G48" s="18"/>
      <c r="H48" s="19"/>
      <c r="I48" s="18"/>
      <c r="J48" s="19"/>
    </row>
    <row r="49" spans="6:10" ht="12.75">
      <c r="F49" s="15"/>
      <c r="H49" s="8"/>
      <c r="J49" s="8"/>
    </row>
    <row r="50" spans="1:10" ht="12.75">
      <c r="A50" s="2" t="s">
        <v>11</v>
      </c>
      <c r="F50" s="12">
        <v>24304</v>
      </c>
      <c r="H50" s="5">
        <v>24304</v>
      </c>
      <c r="J50" s="5">
        <v>53511</v>
      </c>
    </row>
    <row r="51" spans="1:10" ht="12.75">
      <c r="A51" s="2" t="s">
        <v>37</v>
      </c>
      <c r="F51" s="12">
        <v>69</v>
      </c>
      <c r="H51" s="5">
        <v>-16</v>
      </c>
      <c r="J51" s="5">
        <v>-103</v>
      </c>
    </row>
    <row r="52" spans="6:10" ht="5.25" customHeight="1">
      <c r="F52" s="12"/>
      <c r="H52" s="5"/>
      <c r="J52" s="5"/>
    </row>
    <row r="53" spans="1:10" ht="19.5" customHeight="1">
      <c r="A53" s="2" t="s">
        <v>12</v>
      </c>
      <c r="F53" s="13">
        <f>SUM(F47:F51)</f>
        <v>47558</v>
      </c>
      <c r="H53" s="6">
        <f>SUM(H47:H51)</f>
        <v>13323</v>
      </c>
      <c r="J53" s="6">
        <f>SUM(J47:J51)</f>
        <v>24304</v>
      </c>
    </row>
    <row r="54" spans="6:10" ht="4.5" customHeight="1">
      <c r="F54" s="16"/>
      <c r="H54" s="9"/>
      <c r="J54" s="9"/>
    </row>
    <row r="55" spans="6:10" ht="12.75">
      <c r="F55" s="12"/>
      <c r="H55" s="5"/>
      <c r="J55" s="5"/>
    </row>
    <row r="56" spans="6:10" ht="12.75">
      <c r="F56" s="5"/>
      <c r="H56" s="5"/>
      <c r="J56" s="5"/>
    </row>
    <row r="57" ht="12.75">
      <c r="F57" s="3"/>
    </row>
  </sheetData>
  <sheetProtection/>
  <printOptions/>
  <pageMargins left="0.5118110236220472" right="0.5118110236220472" top="0.5118110236220472" bottom="0.5118110236220472" header="0" footer="0"/>
  <pageSetup horizontalDpi="600" verticalDpi="6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